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<sst xmlns="http://schemas.openxmlformats.org/spreadsheetml/2006/main" count="104" uniqueCount="54">
  <si>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COMISIA PENTRU VERIFICAREA ÎNDEPLINIRII CRITERIILOR DE SELECŢIE ŞI</t>
  </si>
  <si>
    <t>STABILIREA PUNCTAJULUI AFERENT FURNIZORILOR DE SERVICII MEDICALE</t>
  </si>
  <si>
    <t xml:space="preserve">PARACLINICE - LABORATOARE DE ANALIZE MEDICALE, RADIOLOGIE ŞI IMAGISTICĂ </t>
  </si>
  <si>
    <t>MEDICALĂ PRECUM ŞI A FURNIZORILOR DE SERVICII MEDICALE DE RECUPERARE MEDICALA</t>
  </si>
  <si>
    <t>CRITERII DE SELECŢIE 2015</t>
  </si>
  <si>
    <t>Pentru serviciile medicale paraclinice - laboratoare de analize medicale</t>
  </si>
  <si>
    <t>Nr. crt.</t>
  </si>
  <si>
    <t>Denumire laborator</t>
  </si>
  <si>
    <t>CRITERIUL DE EVALUARE A RESURSELOR 50%</t>
  </si>
  <si>
    <t>Total criteriu evaluare resurse</t>
  </si>
  <si>
    <t>CRITERIUL DE CALITATE 50%</t>
  </si>
  <si>
    <t>Total criteriu calitate</t>
  </si>
  <si>
    <t>PUNCTAJ GENERAL</t>
  </si>
  <si>
    <t>Punctaj evaluarea capacităţii tehnice</t>
  </si>
  <si>
    <t>Punctaj resursele umane</t>
  </si>
  <si>
    <t>Punctaj logistică</t>
  </si>
  <si>
    <t>Punctaj implementarea sistemului de management al calităţii în conformitate cu SR EN ISO 15189 - 50%</t>
  </si>
  <si>
    <t>Punctaj la schemele de tesdtare a competenţei pentru laboratoarele de analize medicale notificate de Ministerul Sănătăţii – 50 %</t>
  </si>
  <si>
    <t>1</t>
  </si>
  <si>
    <t>SC ECOMED SRL BOTOŞANI</t>
  </si>
  <si>
    <t>2</t>
  </si>
  <si>
    <t>SC ECOMED SRL P.L. DOROHOI</t>
  </si>
  <si>
    <t>3</t>
  </si>
  <si>
    <t>LABORATOR MISANO</t>
  </si>
  <si>
    <t>4</t>
  </si>
  <si>
    <t>SC MEDICAL CENTER SRL DOROHOI</t>
  </si>
  <si>
    <t>5</t>
  </si>
  <si>
    <t>LABORATOR BIOMED</t>
  </si>
  <si>
    <t>6</t>
  </si>
  <si>
    <t>SC MIDAED SRL BOTOSANI</t>
  </si>
  <si>
    <t>7</t>
  </si>
  <si>
    <t>SC EST CLINIC SRL BOTOŞANI</t>
  </si>
  <si>
    <t>8</t>
  </si>
  <si>
    <t>MEDICAL TEX</t>
  </si>
  <si>
    <t>9</t>
  </si>
  <si>
    <t>TRITEST</t>
  </si>
  <si>
    <t>10</t>
  </si>
  <si>
    <t>SPITAL MUNICIPAL DOROHOI</t>
  </si>
  <si>
    <t>11</t>
  </si>
  <si>
    <t xml:space="preserve">SPITAL JUDETEAN DE URGENTA </t>
  </si>
  <si>
    <t>12</t>
  </si>
  <si>
    <t>SPITAL JUDETEAN DE URGENTA - comp. citologie</t>
  </si>
  <si>
    <t>13</t>
  </si>
  <si>
    <t>SPITAL RECUPERARE "SF. GHEORGHE"</t>
  </si>
  <si>
    <t>TOTAL GENERAL PUNCTE</t>
  </si>
  <si>
    <t>Comisie CAS Botosani</t>
  </si>
  <si>
    <t>ec. Parfin Mariana</t>
  </si>
  <si>
    <t>ing. Balan Daniela</t>
  </si>
  <si>
    <t>ing. Vicoveanu Dan</t>
  </si>
  <si>
    <t>ing. Prisecariu Iuri</t>
  </si>
  <si>
    <t>SPITAL JUDETEAN DE URGENTA – O.G.</t>
  </si>
  <si>
    <t>SPITAL JUDETEAN DE URGENTA – PEDIATRIE</t>
  </si>
  <si>
    <t>14</t>
  </si>
  <si>
    <t>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</si>
</sst>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0" fillId="0" borderId="2" xfId="0" applyBorder="1" applyAlignment="1">
      <alignment/>
    </xf>
    <xf numFmtId="164" fontId="4" fillId="0" borderId="3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 topLeftCell="A1">
      <selection activeCell="C23" sqref="C23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0.7109375" style="0" customWidth="1"/>
    <col min="7" max="7" width="13.7109375" style="0" customWidth="1"/>
    <col min="8" max="8" width="16.140625" style="0" customWidth="1"/>
    <col min="9" max="9" width="11.00390625" style="0" customWidth="1"/>
    <col min="10" max="10" width="12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/>
    </row>
    <row r="7" ht="12.75">
      <c r="D7" s="2" t="s">
        <v>4</v>
      </c>
    </row>
    <row r="8" ht="12.75">
      <c r="D8" s="2" t="s">
        <v>5</v>
      </c>
    </row>
    <row r="11" spans="1:10" ht="47.25" customHeight="1">
      <c r="A11" s="3" t="s">
        <v>6</v>
      </c>
      <c r="B11" s="3" t="s">
        <v>7</v>
      </c>
      <c r="C11" s="3" t="s">
        <v>8</v>
      </c>
      <c r="D11" s="3"/>
      <c r="E11" s="3"/>
      <c r="F11" s="3" t="s">
        <v>9</v>
      </c>
      <c r="G11" s="3" t="s">
        <v>10</v>
      </c>
      <c r="H11" s="3"/>
      <c r="I11" s="3" t="s">
        <v>11</v>
      </c>
      <c r="J11" s="3" t="s">
        <v>12</v>
      </c>
    </row>
    <row r="12" spans="1:10" ht="12.75">
      <c r="A12" s="3"/>
      <c r="B12" s="3"/>
      <c r="C12" s="3" t="s">
        <v>13</v>
      </c>
      <c r="D12" s="3" t="s">
        <v>14</v>
      </c>
      <c r="E12" s="3" t="s">
        <v>15</v>
      </c>
      <c r="F12" s="3"/>
      <c r="G12" s="4" t="s">
        <v>16</v>
      </c>
      <c r="H12" s="4" t="s">
        <v>17</v>
      </c>
      <c r="I12" s="3"/>
      <c r="J12" s="3"/>
    </row>
    <row r="13" spans="1:10" ht="12.75">
      <c r="A13" s="5" t="s">
        <v>18</v>
      </c>
      <c r="B13" s="5" t="s">
        <v>19</v>
      </c>
      <c r="C13" s="6">
        <v>764.6</v>
      </c>
      <c r="D13" s="6">
        <v>109.43</v>
      </c>
      <c r="E13" s="6">
        <v>25</v>
      </c>
      <c r="F13" s="7">
        <f>C13+D13+E13</f>
        <v>899.03</v>
      </c>
      <c r="G13" s="6">
        <v>158</v>
      </c>
      <c r="H13" s="6">
        <v>511.5</v>
      </c>
      <c r="I13" s="7">
        <f>G13+H13</f>
        <v>669.5</v>
      </c>
      <c r="J13" s="8">
        <f>F13+I13</f>
        <v>1568.53</v>
      </c>
    </row>
    <row r="14" spans="1:10" ht="12.75">
      <c r="A14" s="5" t="s">
        <v>20</v>
      </c>
      <c r="B14" s="5" t="s">
        <v>21</v>
      </c>
      <c r="C14" s="6">
        <v>146.6</v>
      </c>
      <c r="D14" s="6">
        <v>95</v>
      </c>
      <c r="E14" s="6">
        <v>12</v>
      </c>
      <c r="F14" s="7">
        <f>C14+D14+E14</f>
        <v>253.6</v>
      </c>
      <c r="G14" s="6">
        <v>114</v>
      </c>
      <c r="H14" s="6">
        <v>252</v>
      </c>
      <c r="I14" s="7">
        <f>G14+H14</f>
        <v>366</v>
      </c>
      <c r="J14" s="8">
        <f>F14+I14</f>
        <v>619.6</v>
      </c>
    </row>
    <row r="15" spans="1:10" ht="12.75">
      <c r="A15" s="5" t="s">
        <v>22</v>
      </c>
      <c r="B15" s="5" t="s">
        <v>23</v>
      </c>
      <c r="C15" s="6">
        <v>312.8</v>
      </c>
      <c r="D15" s="6">
        <v>72.29</v>
      </c>
      <c r="E15" s="6">
        <v>25</v>
      </c>
      <c r="F15" s="7">
        <f>C15+D15+E15</f>
        <v>410.09000000000003</v>
      </c>
      <c r="G15" s="6">
        <v>134</v>
      </c>
      <c r="H15" s="6">
        <v>496</v>
      </c>
      <c r="I15" s="7">
        <f>G15+H15</f>
        <v>630</v>
      </c>
      <c r="J15" s="8">
        <f>F15+I15</f>
        <v>1040.0900000000001</v>
      </c>
    </row>
    <row r="16" spans="1:10" ht="12.75">
      <c r="A16" s="5" t="s">
        <v>24</v>
      </c>
      <c r="B16" s="5" t="s">
        <v>25</v>
      </c>
      <c r="C16" s="6">
        <v>347.8</v>
      </c>
      <c r="D16" s="6">
        <v>85</v>
      </c>
      <c r="E16" s="6">
        <v>25</v>
      </c>
      <c r="F16" s="7">
        <f>C16+D16+E16</f>
        <v>457.8</v>
      </c>
      <c r="G16" s="6">
        <v>111</v>
      </c>
      <c r="H16" s="6">
        <v>550</v>
      </c>
      <c r="I16" s="7">
        <f>G16+H16</f>
        <v>661</v>
      </c>
      <c r="J16" s="8">
        <f>F16+I16</f>
        <v>1118.8</v>
      </c>
    </row>
    <row r="17" spans="1:10" ht="12.75">
      <c r="A17" s="5" t="s">
        <v>26</v>
      </c>
      <c r="B17" s="5" t="s">
        <v>27</v>
      </c>
      <c r="C17" s="6">
        <v>184.2</v>
      </c>
      <c r="D17" s="6">
        <v>77.15</v>
      </c>
      <c r="E17" s="6">
        <v>21</v>
      </c>
      <c r="F17" s="7">
        <f>C17+D17+E17</f>
        <v>282.35</v>
      </c>
      <c r="G17" s="6">
        <v>109</v>
      </c>
      <c r="H17" s="6">
        <v>292</v>
      </c>
      <c r="I17" s="7">
        <f>G17+H17</f>
        <v>401</v>
      </c>
      <c r="J17" s="8">
        <f>F17+I17</f>
        <v>683.35</v>
      </c>
    </row>
    <row r="18" spans="1:10" ht="12.75">
      <c r="A18" s="5" t="s">
        <v>28</v>
      </c>
      <c r="B18" s="5" t="s">
        <v>29</v>
      </c>
      <c r="C18" s="6">
        <v>246.2</v>
      </c>
      <c r="D18" s="6">
        <v>130</v>
      </c>
      <c r="E18" s="6">
        <v>15</v>
      </c>
      <c r="F18" s="7">
        <f>C18+D18+E18</f>
        <v>391.2</v>
      </c>
      <c r="G18" s="6">
        <v>128</v>
      </c>
      <c r="H18" s="6">
        <v>364</v>
      </c>
      <c r="I18" s="7">
        <f>G18+H18</f>
        <v>492</v>
      </c>
      <c r="J18" s="8">
        <f>F18+I18</f>
        <v>883.2</v>
      </c>
    </row>
    <row r="19" spans="1:10" ht="12.75">
      <c r="A19" s="5" t="s">
        <v>30</v>
      </c>
      <c r="B19" s="5" t="s">
        <v>31</v>
      </c>
      <c r="C19" s="6">
        <v>947.8</v>
      </c>
      <c r="D19" s="6">
        <v>149.36</v>
      </c>
      <c r="E19" s="6">
        <v>25</v>
      </c>
      <c r="F19" s="7">
        <f>C19+D19+E19</f>
        <v>1122.1599999999999</v>
      </c>
      <c r="G19" s="6">
        <v>149</v>
      </c>
      <c r="H19" s="6">
        <v>392</v>
      </c>
      <c r="I19" s="7">
        <f>G19+H19</f>
        <v>541</v>
      </c>
      <c r="J19" s="8">
        <f>F19+I19</f>
        <v>1663.1599999999999</v>
      </c>
    </row>
    <row r="20" spans="1:10" ht="12.75">
      <c r="A20" s="5" t="s">
        <v>32</v>
      </c>
      <c r="B20" s="5" t="s">
        <v>33</v>
      </c>
      <c r="C20" s="6">
        <v>249</v>
      </c>
      <c r="D20" s="6">
        <v>60</v>
      </c>
      <c r="E20" s="6">
        <v>21</v>
      </c>
      <c r="F20" s="7">
        <f>C20+D20+E20</f>
        <v>330</v>
      </c>
      <c r="G20" s="6">
        <v>129</v>
      </c>
      <c r="H20" s="6">
        <v>548</v>
      </c>
      <c r="I20" s="7">
        <f>G20+H20</f>
        <v>677</v>
      </c>
      <c r="J20" s="8">
        <f>F20+I20</f>
        <v>1007</v>
      </c>
    </row>
    <row r="21" spans="1:10" ht="12.75">
      <c r="A21" s="5" t="s">
        <v>34</v>
      </c>
      <c r="B21" s="5" t="s">
        <v>35</v>
      </c>
      <c r="C21" s="6">
        <v>377</v>
      </c>
      <c r="D21" s="6">
        <v>75</v>
      </c>
      <c r="E21" s="6">
        <v>25</v>
      </c>
      <c r="F21" s="7">
        <f>C21+D21+E21</f>
        <v>477</v>
      </c>
      <c r="G21" s="6">
        <v>123</v>
      </c>
      <c r="H21" s="6">
        <v>613</v>
      </c>
      <c r="I21" s="7">
        <f>G21+H21</f>
        <v>736</v>
      </c>
      <c r="J21" s="8">
        <f>F21+I21</f>
        <v>1213</v>
      </c>
    </row>
    <row r="22" spans="1:10" ht="12.75">
      <c r="A22" s="5" t="s">
        <v>36</v>
      </c>
      <c r="B22" s="5" t="s">
        <v>37</v>
      </c>
      <c r="C22" s="6">
        <v>280.2</v>
      </c>
      <c r="D22" s="6">
        <v>231</v>
      </c>
      <c r="E22" s="6">
        <v>17</v>
      </c>
      <c r="F22" s="7">
        <f>C22+D22+E22</f>
        <v>528.2</v>
      </c>
      <c r="G22" s="6">
        <v>63</v>
      </c>
      <c r="H22" s="6">
        <v>281</v>
      </c>
      <c r="I22" s="7">
        <f>G22+H22</f>
        <v>344</v>
      </c>
      <c r="J22" s="8">
        <f>F22+I22</f>
        <v>872.2</v>
      </c>
    </row>
    <row r="23" spans="1:10" ht="12.75">
      <c r="A23" s="5" t="s">
        <v>38</v>
      </c>
      <c r="B23" s="5" t="s">
        <v>39</v>
      </c>
      <c r="C23" s="6">
        <v>1072.4</v>
      </c>
      <c r="D23" s="6">
        <v>891.57</v>
      </c>
      <c r="E23" s="6">
        <v>45</v>
      </c>
      <c r="F23" s="7">
        <f>C23+D23+E23</f>
        <v>2008.9700000000003</v>
      </c>
      <c r="G23" s="6">
        <v>381</v>
      </c>
      <c r="H23" s="6">
        <v>804</v>
      </c>
      <c r="I23" s="7">
        <f>G23+H23</f>
        <v>1185</v>
      </c>
      <c r="J23" s="8">
        <f>F23+I23</f>
        <v>3193.9700000000003</v>
      </c>
    </row>
    <row r="24" spans="1:10" ht="12.75">
      <c r="A24" s="5" t="s">
        <v>40</v>
      </c>
      <c r="B24" s="5" t="s">
        <v>41</v>
      </c>
      <c r="C24" s="6">
        <v>4</v>
      </c>
      <c r="D24" s="6">
        <v>80</v>
      </c>
      <c r="E24" s="6">
        <v>12</v>
      </c>
      <c r="F24" s="7">
        <f>C24+D24+E24</f>
        <v>96</v>
      </c>
      <c r="G24" s="6">
        <v>0</v>
      </c>
      <c r="H24" s="6">
        <v>0</v>
      </c>
      <c r="I24" s="7">
        <f>G24+H24</f>
        <v>0</v>
      </c>
      <c r="J24" s="8">
        <f>F24+I24</f>
        <v>96</v>
      </c>
    </row>
    <row r="25" spans="1:10" ht="12.75">
      <c r="A25" s="5" t="s">
        <v>42</v>
      </c>
      <c r="B25" s="5" t="s">
        <v>43</v>
      </c>
      <c r="C25" s="6">
        <v>441.1</v>
      </c>
      <c r="D25" s="6">
        <v>158.5</v>
      </c>
      <c r="E25" s="6">
        <v>21</v>
      </c>
      <c r="F25" s="7">
        <f>C25+D25+E25</f>
        <v>620.6</v>
      </c>
      <c r="G25" s="6">
        <v>116</v>
      </c>
      <c r="H25" s="6">
        <v>260</v>
      </c>
      <c r="I25" s="7">
        <f>G25+H25</f>
        <v>376</v>
      </c>
      <c r="J25" s="8">
        <f>F25+I25</f>
        <v>996.6</v>
      </c>
    </row>
    <row r="26" spans="1:10" ht="31.5" customHeight="1">
      <c r="A26" s="9"/>
      <c r="B26" s="10" t="s">
        <v>44</v>
      </c>
      <c r="C26" s="10"/>
      <c r="D26" s="10"/>
      <c r="E26" s="10"/>
      <c r="F26" s="11">
        <f>SUM(F13:F25)</f>
        <v>7877</v>
      </c>
      <c r="G26" s="12"/>
      <c r="H26" s="13"/>
      <c r="I26" s="11">
        <f>SUM(I13:I25)</f>
        <v>7078.5</v>
      </c>
      <c r="J26" s="11">
        <f>F26+I26</f>
        <v>14955.5</v>
      </c>
    </row>
    <row r="29" ht="12.75">
      <c r="H29" t="s">
        <v>45</v>
      </c>
    </row>
    <row r="30" ht="12.75">
      <c r="H30" t="s">
        <v>46</v>
      </c>
    </row>
    <row r="31" ht="12.75">
      <c r="H31" t="s">
        <v>47</v>
      </c>
    </row>
    <row r="32" ht="12.75">
      <c r="H32" t="s">
        <v>48</v>
      </c>
    </row>
    <row r="33" ht="12.75">
      <c r="H33" t="s">
        <v>49</v>
      </c>
    </row>
  </sheetData>
  <sheetProtection selectLockedCells="1" selectUnlockedCells="1"/>
  <mergeCells count="8">
    <mergeCell ref="A11:A12"/>
    <mergeCell ref="B11:B12"/>
    <mergeCell ref="C11:E11"/>
    <mergeCell ref="F11:F12"/>
    <mergeCell ref="G11:H11"/>
    <mergeCell ref="I11:I12"/>
    <mergeCell ref="J11:J12"/>
    <mergeCell ref="B26:E26"/>
  </mergeCells>
  <printOptions/>
  <pageMargins left="0.7479166666666667" right="0.1701388888888889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workbookViewId="0" topLeftCell="A22">
      <selection activeCell="H35" sqref="H35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0.7109375" style="0" customWidth="1"/>
    <col min="7" max="7" width="13.7109375" style="0" customWidth="1"/>
    <col min="8" max="8" width="16.140625" style="0" customWidth="1"/>
    <col min="9" max="9" width="12.140625" style="0" customWidth="1"/>
    <col min="10" max="10" width="12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/>
    </row>
    <row r="7" ht="12.75">
      <c r="D7" s="2" t="s">
        <v>4</v>
      </c>
    </row>
    <row r="8" ht="12.75">
      <c r="D8" s="2" t="s">
        <v>5</v>
      </c>
    </row>
    <row r="11" spans="1:10" ht="47.25" customHeight="1">
      <c r="A11" s="3" t="s">
        <v>6</v>
      </c>
      <c r="B11" s="3" t="s">
        <v>7</v>
      </c>
      <c r="C11" s="3" t="s">
        <v>8</v>
      </c>
      <c r="D11" s="3"/>
      <c r="E11" s="3"/>
      <c r="F11" s="3" t="s">
        <v>9</v>
      </c>
      <c r="G11" s="3" t="s">
        <v>10</v>
      </c>
      <c r="H11" s="3"/>
      <c r="I11" s="3" t="s">
        <v>11</v>
      </c>
      <c r="J11" s="3" t="s">
        <v>12</v>
      </c>
    </row>
    <row r="12" spans="1:10" ht="12.75">
      <c r="A12" s="3"/>
      <c r="B12" s="3"/>
      <c r="C12" s="3" t="s">
        <v>13</v>
      </c>
      <c r="D12" s="3" t="s">
        <v>14</v>
      </c>
      <c r="E12" s="3" t="s">
        <v>15</v>
      </c>
      <c r="F12" s="3"/>
      <c r="G12" s="4" t="s">
        <v>16</v>
      </c>
      <c r="H12" s="4" t="s">
        <v>17</v>
      </c>
      <c r="I12" s="3"/>
      <c r="J12" s="3"/>
    </row>
    <row r="13" spans="1:10" ht="12.75">
      <c r="A13" s="5" t="s">
        <v>18</v>
      </c>
      <c r="B13" s="5" t="s">
        <v>19</v>
      </c>
      <c r="C13" s="6">
        <v>764.6</v>
      </c>
      <c r="D13" s="6">
        <v>109.43</v>
      </c>
      <c r="E13" s="6">
        <v>25</v>
      </c>
      <c r="F13" s="7">
        <f>C13+D13+E13</f>
        <v>899.03</v>
      </c>
      <c r="G13" s="6">
        <v>158</v>
      </c>
      <c r="H13" s="6">
        <v>511.5</v>
      </c>
      <c r="I13" s="7">
        <f>G13+H13</f>
        <v>669.5</v>
      </c>
      <c r="J13" s="8">
        <f>F13+I13</f>
        <v>1568.53</v>
      </c>
    </row>
    <row r="14" spans="1:10" ht="12.75">
      <c r="A14" s="5" t="s">
        <v>20</v>
      </c>
      <c r="B14" s="5" t="s">
        <v>21</v>
      </c>
      <c r="C14" s="6">
        <v>146.6</v>
      </c>
      <c r="D14" s="6">
        <v>95</v>
      </c>
      <c r="E14" s="6">
        <v>12</v>
      </c>
      <c r="F14" s="7">
        <f>C14+D14+E14</f>
        <v>253.6</v>
      </c>
      <c r="G14" s="6">
        <v>114</v>
      </c>
      <c r="H14" s="6">
        <v>252</v>
      </c>
      <c r="I14" s="7">
        <f>G14+H14</f>
        <v>366</v>
      </c>
      <c r="J14" s="8">
        <f>F14+I14</f>
        <v>619.6</v>
      </c>
    </row>
    <row r="15" spans="1:10" ht="12.75">
      <c r="A15" s="5" t="s">
        <v>22</v>
      </c>
      <c r="B15" s="5" t="s">
        <v>23</v>
      </c>
      <c r="C15" s="6">
        <v>312.8</v>
      </c>
      <c r="D15" s="6">
        <v>72.29</v>
      </c>
      <c r="E15" s="6">
        <v>25</v>
      </c>
      <c r="F15" s="7">
        <f>C15+D15+E15</f>
        <v>410.09000000000003</v>
      </c>
      <c r="G15" s="6">
        <v>134</v>
      </c>
      <c r="H15" s="6">
        <v>496</v>
      </c>
      <c r="I15" s="7">
        <f>G15+H15</f>
        <v>630</v>
      </c>
      <c r="J15" s="8">
        <f>F15+I15</f>
        <v>1040.0900000000001</v>
      </c>
    </row>
    <row r="16" spans="1:10" ht="12.75">
      <c r="A16" s="5" t="s">
        <v>24</v>
      </c>
      <c r="B16" s="5" t="s">
        <v>25</v>
      </c>
      <c r="C16" s="6">
        <v>347.8</v>
      </c>
      <c r="D16" s="6">
        <v>85</v>
      </c>
      <c r="E16" s="6">
        <v>25</v>
      </c>
      <c r="F16" s="7">
        <f>C16+D16+E16</f>
        <v>457.8</v>
      </c>
      <c r="G16" s="6">
        <v>111</v>
      </c>
      <c r="H16" s="6">
        <v>550</v>
      </c>
      <c r="I16" s="7">
        <f>G16+H16</f>
        <v>661</v>
      </c>
      <c r="J16" s="8">
        <f>F16+I16</f>
        <v>1118.8</v>
      </c>
    </row>
    <row r="17" spans="1:10" ht="12.75">
      <c r="A17" s="5" t="s">
        <v>26</v>
      </c>
      <c r="B17" s="5" t="s">
        <v>27</v>
      </c>
      <c r="C17" s="6">
        <v>184.2</v>
      </c>
      <c r="D17" s="6">
        <v>77.15</v>
      </c>
      <c r="E17" s="6">
        <v>21</v>
      </c>
      <c r="F17" s="7">
        <f>C17+D17+E17</f>
        <v>282.35</v>
      </c>
      <c r="G17" s="6">
        <v>109</v>
      </c>
      <c r="H17" s="6">
        <v>292</v>
      </c>
      <c r="I17" s="7">
        <f>G17+H17</f>
        <v>401</v>
      </c>
      <c r="J17" s="8">
        <f>F17+I17</f>
        <v>683.35</v>
      </c>
    </row>
    <row r="18" spans="1:10" ht="12.75">
      <c r="A18" s="5" t="s">
        <v>28</v>
      </c>
      <c r="B18" s="5" t="s">
        <v>29</v>
      </c>
      <c r="C18" s="6">
        <v>246.2</v>
      </c>
      <c r="D18" s="6">
        <v>130</v>
      </c>
      <c r="E18" s="6">
        <v>15</v>
      </c>
      <c r="F18" s="7">
        <f>C18+D18+E18</f>
        <v>391.2</v>
      </c>
      <c r="G18" s="6">
        <v>128</v>
      </c>
      <c r="H18" s="6">
        <v>364</v>
      </c>
      <c r="I18" s="7">
        <f>G18+H18</f>
        <v>492</v>
      </c>
      <c r="J18" s="8">
        <f>F18+I18</f>
        <v>883.2</v>
      </c>
    </row>
    <row r="19" spans="1:10" ht="12.75">
      <c r="A19" s="5" t="s">
        <v>30</v>
      </c>
      <c r="B19" s="5" t="s">
        <v>31</v>
      </c>
      <c r="C19" s="6">
        <v>947.8</v>
      </c>
      <c r="D19" s="6">
        <v>149.36</v>
      </c>
      <c r="E19" s="6">
        <v>25</v>
      </c>
      <c r="F19" s="7">
        <f>C19+D19+E19</f>
        <v>1122.1599999999999</v>
      </c>
      <c r="G19" s="6">
        <v>149</v>
      </c>
      <c r="H19" s="6">
        <v>392</v>
      </c>
      <c r="I19" s="7">
        <f>G19+H19</f>
        <v>541</v>
      </c>
      <c r="J19" s="8">
        <f>F19+I19</f>
        <v>1663.1599999999999</v>
      </c>
    </row>
    <row r="20" spans="1:10" ht="12.75">
      <c r="A20" s="5" t="s">
        <v>32</v>
      </c>
      <c r="B20" s="5" t="s">
        <v>33</v>
      </c>
      <c r="C20" s="6">
        <v>249</v>
      </c>
      <c r="D20" s="6">
        <v>60</v>
      </c>
      <c r="E20" s="6">
        <v>21</v>
      </c>
      <c r="F20" s="7">
        <f>C20+D20+E20</f>
        <v>330</v>
      </c>
      <c r="G20" s="6">
        <v>129</v>
      </c>
      <c r="H20" s="6">
        <v>548</v>
      </c>
      <c r="I20" s="7">
        <f>G20+H20</f>
        <v>677</v>
      </c>
      <c r="J20" s="8">
        <f>F20+I20</f>
        <v>1007</v>
      </c>
    </row>
    <row r="21" spans="1:10" ht="12.75">
      <c r="A21" s="5" t="s">
        <v>34</v>
      </c>
      <c r="B21" s="5" t="s">
        <v>35</v>
      </c>
      <c r="C21" s="6">
        <v>377</v>
      </c>
      <c r="D21" s="6">
        <v>75</v>
      </c>
      <c r="E21" s="6">
        <v>25</v>
      </c>
      <c r="F21" s="7">
        <f>C21+D21+E21</f>
        <v>477</v>
      </c>
      <c r="G21" s="6">
        <v>123</v>
      </c>
      <c r="H21" s="6">
        <v>613</v>
      </c>
      <c r="I21" s="7">
        <f>G21+H21</f>
        <v>736</v>
      </c>
      <c r="J21" s="8">
        <f>F21+I21</f>
        <v>1213</v>
      </c>
    </row>
    <row r="22" spans="1:10" ht="12.75">
      <c r="A22" s="5" t="s">
        <v>36</v>
      </c>
      <c r="B22" s="5" t="s">
        <v>37</v>
      </c>
      <c r="C22" s="6">
        <v>280.2</v>
      </c>
      <c r="D22" s="6">
        <v>231</v>
      </c>
      <c r="E22" s="6">
        <v>17</v>
      </c>
      <c r="F22" s="7">
        <f>C22+D22+E22</f>
        <v>528.2</v>
      </c>
      <c r="G22" s="6">
        <v>63</v>
      </c>
      <c r="H22" s="6">
        <v>281</v>
      </c>
      <c r="I22" s="7">
        <f>G22+H22</f>
        <v>344</v>
      </c>
      <c r="J22" s="8">
        <f>F22+I22</f>
        <v>872.2</v>
      </c>
    </row>
    <row r="23" spans="1:10" ht="12.75">
      <c r="A23" s="5" t="s">
        <v>38</v>
      </c>
      <c r="B23" s="5" t="s">
        <v>39</v>
      </c>
      <c r="C23" s="6">
        <v>612.6</v>
      </c>
      <c r="D23" s="6">
        <v>471</v>
      </c>
      <c r="E23" s="6">
        <v>21</v>
      </c>
      <c r="F23" s="7">
        <f>C23+D23+E23</f>
        <v>1104.6</v>
      </c>
      <c r="G23" s="6">
        <v>118</v>
      </c>
      <c r="H23" s="6">
        <v>268</v>
      </c>
      <c r="I23" s="7">
        <f>G23+H23</f>
        <v>386</v>
      </c>
      <c r="J23" s="8">
        <f>F23+I23</f>
        <v>1490.6</v>
      </c>
    </row>
    <row r="24" spans="1:10" ht="12.75">
      <c r="A24" s="5" t="s">
        <v>40</v>
      </c>
      <c r="B24" s="5" t="s">
        <v>50</v>
      </c>
      <c r="C24" s="6">
        <v>161.8</v>
      </c>
      <c r="D24" s="6">
        <v>201.57</v>
      </c>
      <c r="E24" s="6">
        <v>12</v>
      </c>
      <c r="F24" s="7">
        <f>C24+D24+E24</f>
        <v>375.37</v>
      </c>
      <c r="G24" s="6">
        <v>133</v>
      </c>
      <c r="H24" s="6">
        <v>256</v>
      </c>
      <c r="I24" s="7">
        <f>G24+H24</f>
        <v>389</v>
      </c>
      <c r="J24" s="8">
        <f>F24+I24</f>
        <v>764.37</v>
      </c>
    </row>
    <row r="25" spans="1:10" ht="12.75">
      <c r="A25" s="5" t="s">
        <v>42</v>
      </c>
      <c r="B25" s="5" t="s">
        <v>51</v>
      </c>
      <c r="C25" s="6">
        <v>294</v>
      </c>
      <c r="D25" s="6">
        <v>219</v>
      </c>
      <c r="E25" s="6">
        <v>12</v>
      </c>
      <c r="F25" s="7">
        <f>C25+D25+E25</f>
        <v>525</v>
      </c>
      <c r="G25" s="6">
        <v>130</v>
      </c>
      <c r="H25" s="6">
        <v>280</v>
      </c>
      <c r="I25" s="7">
        <f>G25+H25</f>
        <v>410</v>
      </c>
      <c r="J25" s="8">
        <f>F25+I25</f>
        <v>935</v>
      </c>
    </row>
    <row r="26" spans="1:10" ht="12.75">
      <c r="A26" s="5" t="s">
        <v>52</v>
      </c>
      <c r="B26" s="5" t="s">
        <v>41</v>
      </c>
      <c r="C26" s="6">
        <v>4</v>
      </c>
      <c r="D26" s="6">
        <v>80</v>
      </c>
      <c r="E26" s="6">
        <v>12</v>
      </c>
      <c r="F26" s="7">
        <f>C26+D26+E26</f>
        <v>96</v>
      </c>
      <c r="G26" s="6">
        <v>0</v>
      </c>
      <c r="H26" s="6">
        <v>0</v>
      </c>
      <c r="I26" s="7">
        <f>G26+H26</f>
        <v>0</v>
      </c>
      <c r="J26" s="8">
        <f>F26+I26</f>
        <v>96</v>
      </c>
    </row>
    <row r="27" spans="1:10" ht="12.75">
      <c r="A27" s="5" t="s">
        <v>53</v>
      </c>
      <c r="B27" s="5" t="s">
        <v>43</v>
      </c>
      <c r="C27" s="6">
        <v>441.1</v>
      </c>
      <c r="D27" s="6">
        <v>158.5</v>
      </c>
      <c r="E27" s="6">
        <v>21</v>
      </c>
      <c r="F27" s="7">
        <f>C27+D27+E27</f>
        <v>620.6</v>
      </c>
      <c r="G27" s="6">
        <v>116</v>
      </c>
      <c r="H27" s="6">
        <v>260</v>
      </c>
      <c r="I27" s="7">
        <f>G27+H27</f>
        <v>376</v>
      </c>
      <c r="J27" s="8">
        <f>F27+I27</f>
        <v>996.6</v>
      </c>
    </row>
    <row r="28" spans="1:10" ht="31.5" customHeight="1">
      <c r="A28" s="9"/>
      <c r="B28" s="10" t="s">
        <v>44</v>
      </c>
      <c r="C28" s="10"/>
      <c r="D28" s="10"/>
      <c r="E28" s="10"/>
      <c r="F28" s="11">
        <f>SUM(F13:F27)</f>
        <v>7873</v>
      </c>
      <c r="G28" s="12"/>
      <c r="H28" s="13"/>
      <c r="I28" s="11">
        <f>SUM(I13:I27)</f>
        <v>7078.5</v>
      </c>
      <c r="J28" s="11">
        <f>F28+I28</f>
        <v>14951.5</v>
      </c>
    </row>
    <row r="31" ht="12.75">
      <c r="H31" t="s">
        <v>45</v>
      </c>
    </row>
    <row r="32" ht="12.75">
      <c r="H32" t="s">
        <v>46</v>
      </c>
    </row>
    <row r="33" ht="12.75">
      <c r="H33" t="s">
        <v>47</v>
      </c>
    </row>
    <row r="34" ht="12.75">
      <c r="H34" t="s">
        <v>48</v>
      </c>
    </row>
    <row r="35" ht="12.75">
      <c r="H35" t="s">
        <v>49</v>
      </c>
    </row>
  </sheetData>
  <sheetProtection selectLockedCells="1" selectUnlockedCells="1"/>
  <mergeCells count="8">
    <mergeCell ref="A11:A12"/>
    <mergeCell ref="B11:B12"/>
    <mergeCell ref="C11:E11"/>
    <mergeCell ref="F11:F12"/>
    <mergeCell ref="G11:H11"/>
    <mergeCell ref="I11:I12"/>
    <mergeCell ref="J11:J12"/>
    <mergeCell ref="B28:E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* *</cp:lastModifiedBy>
  <cp:lastPrinted>2015-04-29T08:56:19Z</cp:lastPrinted>
  <dcterms:created xsi:type="dcterms:W3CDTF">2014-06-26T17:23:52Z</dcterms:created>
  <dcterms:modified xsi:type="dcterms:W3CDTF">2015-04-29T08:56:36Z</dcterms:modified>
  <cp:category/>
  <cp:version/>
  <cp:contentType/>
  <cp:contentStatus/>
  <cp:revision>6</cp:revision>
</cp:coreProperties>
</file>